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10425"/>
  </bookViews>
  <sheets>
    <sheet name="СМП (2)" sheetId="2" r:id="rId1"/>
  </sheets>
  <definedNames>
    <definedName name="_xlnm.Print_Titles" localSheetId="0">'СМП (2)'!$A:$B</definedName>
    <definedName name="_xlnm.Print_Area" localSheetId="0">'СМП (2)'!$A$1:$Q$15</definedName>
  </definedNames>
  <calcPr calcId="125725"/>
</workbook>
</file>

<file path=xl/calcChain.xml><?xml version="1.0" encoding="utf-8"?>
<calcChain xmlns="http://schemas.openxmlformats.org/spreadsheetml/2006/main">
  <c r="Q13" i="2"/>
  <c r="Q14"/>
  <c r="Q12"/>
  <c r="L15" l="1"/>
  <c r="J15"/>
  <c r="C15"/>
  <c r="M15" l="1"/>
  <c r="N15"/>
  <c r="P15"/>
  <c r="O15"/>
  <c r="Q15" l="1"/>
</calcChain>
</file>

<file path=xl/sharedStrings.xml><?xml version="1.0" encoding="utf-8"?>
<sst xmlns="http://schemas.openxmlformats.org/spreadsheetml/2006/main" count="26" uniqueCount="26">
  <si>
    <t>Группы</t>
  </si>
  <si>
    <t>СМП (отделения)</t>
  </si>
  <si>
    <t>Подушевой норматив (базовый) на месяц (руб.)</t>
  </si>
  <si>
    <t>Дифференцированный подушевой норматив</t>
  </si>
  <si>
    <t xml:space="preserve">Финансовое обеспечение </t>
  </si>
  <si>
    <t>Поправочный коэффициент</t>
  </si>
  <si>
    <t>Финансовое обеспечение с поправочным коэфф. I квартал</t>
  </si>
  <si>
    <t>Финансовое обеспечение с поправочным коэфф. II квартал</t>
  </si>
  <si>
    <t>Финансовое обеспечение с поправочным коэфф. III квартал</t>
  </si>
  <si>
    <t>Финансовое обеспечение с поправочным коэфф. IV квартал</t>
  </si>
  <si>
    <t xml:space="preserve">Численность застрахованных граждан, обслуживаемых СМП (отделением) </t>
  </si>
  <si>
    <t>АНО ЦЭМПАМ</t>
  </si>
  <si>
    <t>ФГБУЗ КБ № 8 ФМБА РОССИИ</t>
  </si>
  <si>
    <t>ГБУЗ КО РЦСМПМК</t>
  </si>
  <si>
    <t>Финансовое обеспечение с поправочным коэфф. на месяц</t>
  </si>
  <si>
    <t>Финансовое обеспечение с поправочным коэфф. Год</t>
  </si>
  <si>
    <t>Итого:</t>
  </si>
  <si>
    <t>коэффициент половозрастного состава</t>
  </si>
  <si>
    <t xml:space="preserve">коэффициент уровня расходов медицинских организаций </t>
  </si>
  <si>
    <t>коэффициент достижения целевых показателей уровня заработной платы медицинских работников, установленных «дорожными картами»</t>
  </si>
  <si>
    <t>коэффициент дифференциации</t>
  </si>
  <si>
    <t xml:space="preserve"> к Дополнительному соглашению </t>
  </si>
  <si>
    <t xml:space="preserve">Приложение № 7 к Cоглашению </t>
  </si>
  <si>
    <t>Дифференцированные подушевые нормативы (тарифы) для оплаты скорой медицинской помощи,                                                                                                                                                                                                                                                          оказанной вне медицинской организации станциями (отделениями) скорой медицинской помощи медицинских организаций  (руб.) на 2023 год</t>
  </si>
  <si>
    <t>Приложение № 5</t>
  </si>
  <si>
    <t>от 28.03.2023 № 3 к Соглашению</t>
  </si>
</sst>
</file>

<file path=xl/styles.xml><?xml version="1.0" encoding="utf-8"?>
<styleSheet xmlns="http://schemas.openxmlformats.org/spreadsheetml/2006/main">
  <numFmts count="4">
    <numFmt numFmtId="164" formatCode="#,##0.00&quot;₽&quot;"/>
    <numFmt numFmtId="165" formatCode="#,##0.000"/>
    <numFmt numFmtId="166" formatCode="#,##0.00000"/>
    <numFmt numFmtId="167" formatCode="#,##0.000&quot;₽&quot;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4" fillId="2" borderId="0" xfId="0" applyFont="1" applyFill="1" applyAlignment="1">
      <alignment horizontal="right"/>
    </xf>
    <xf numFmtId="165" fontId="5" fillId="2" borderId="1" xfId="0" applyNumberFormat="1" applyFont="1" applyFill="1" applyBorder="1"/>
    <xf numFmtId="0" fontId="2" fillId="2" borderId="0" xfId="0" applyFont="1" applyFill="1" applyBorder="1" applyAlignment="1"/>
    <xf numFmtId="0" fontId="7" fillId="2" borderId="0" xfId="0" applyFont="1" applyFill="1" applyBorder="1"/>
    <xf numFmtId="0" fontId="8" fillId="2" borderId="0" xfId="0" applyFont="1" applyFill="1" applyBorder="1" applyAlignment="1"/>
    <xf numFmtId="0" fontId="9" fillId="2" borderId="0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wrapText="1"/>
    </xf>
    <xf numFmtId="3" fontId="5" fillId="2" borderId="1" xfId="0" applyNumberFormat="1" applyFont="1" applyFill="1" applyBorder="1"/>
    <xf numFmtId="4" fontId="5" fillId="2" borderId="1" xfId="0" applyNumberFormat="1" applyFont="1" applyFill="1" applyBorder="1"/>
    <xf numFmtId="166" fontId="5" fillId="2" borderId="1" xfId="0" applyNumberFormat="1" applyFont="1" applyFill="1" applyBorder="1"/>
    <xf numFmtId="4" fontId="6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/>
    <xf numFmtId="3" fontId="4" fillId="2" borderId="1" xfId="0" applyNumberFormat="1" applyFont="1" applyFill="1" applyBorder="1"/>
    <xf numFmtId="165" fontId="2" fillId="2" borderId="1" xfId="0" applyNumberFormat="1" applyFont="1" applyFill="1" applyBorder="1"/>
    <xf numFmtId="167" fontId="2" fillId="2" borderId="1" xfId="0" applyNumberFormat="1" applyFont="1" applyFill="1" applyBorder="1"/>
    <xf numFmtId="164" fontId="2" fillId="2" borderId="1" xfId="0" applyNumberFormat="1" applyFont="1" applyFill="1" applyBorder="1"/>
    <xf numFmtId="4" fontId="4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Q15"/>
  <sheetViews>
    <sheetView tabSelected="1" zoomScale="90" zoomScaleNormal="90" workbookViewId="0">
      <selection sqref="A1:Q15"/>
    </sheetView>
  </sheetViews>
  <sheetFormatPr defaultColWidth="10.5703125" defaultRowHeight="15"/>
  <cols>
    <col min="1" max="1" width="8.5703125" style="3" customWidth="1"/>
    <col min="2" max="2" width="35.28515625" style="3" customWidth="1"/>
    <col min="3" max="3" width="16.7109375" style="3" customWidth="1"/>
    <col min="4" max="4" width="13.5703125" style="3" customWidth="1"/>
    <col min="5" max="5" width="16.7109375" style="3" customWidth="1"/>
    <col min="6" max="6" width="17.140625" style="3" customWidth="1"/>
    <col min="7" max="7" width="13.5703125" style="3" customWidth="1"/>
    <col min="8" max="8" width="13.140625" style="3" customWidth="1"/>
    <col min="9" max="9" width="12.5703125" style="3" customWidth="1"/>
    <col min="10" max="10" width="14" style="3" customWidth="1"/>
    <col min="11" max="11" width="13.7109375" style="3" customWidth="1"/>
    <col min="12" max="12" width="14.5703125" style="3" customWidth="1"/>
    <col min="13" max="13" width="17.42578125" style="3" customWidth="1"/>
    <col min="14" max="14" width="16.28515625" style="3" customWidth="1"/>
    <col min="15" max="15" width="15.7109375" style="3" customWidth="1"/>
    <col min="16" max="16" width="16.28515625" style="3" customWidth="1"/>
    <col min="17" max="17" width="15.42578125" style="3" customWidth="1"/>
    <col min="18" max="18" width="13.42578125" style="3" customWidth="1"/>
    <col min="19" max="19" width="17.140625" style="3" customWidth="1"/>
    <col min="20" max="20" width="14.28515625" style="3" customWidth="1"/>
    <col min="21" max="16384" width="10.5703125" style="3"/>
  </cols>
  <sheetData>
    <row r="1" spans="1:17">
      <c r="Q1" s="23" t="s">
        <v>24</v>
      </c>
    </row>
    <row r="2" spans="1:17">
      <c r="O2" s="25" t="s">
        <v>21</v>
      </c>
      <c r="P2" s="25"/>
      <c r="Q2" s="25"/>
    </row>
    <row r="3" spans="1:17">
      <c r="Q3" s="4" t="s">
        <v>25</v>
      </c>
    </row>
    <row r="5" spans="1:17">
      <c r="K5" s="1"/>
      <c r="O5" s="2"/>
      <c r="P5" s="2"/>
    </row>
    <row r="6" spans="1:17">
      <c r="K6" s="1"/>
      <c r="O6" s="2"/>
      <c r="P6" s="2"/>
      <c r="Q6" s="4" t="s">
        <v>22</v>
      </c>
    </row>
    <row r="7" spans="1:17">
      <c r="K7" s="1"/>
      <c r="P7" s="6"/>
      <c r="Q7" s="4"/>
    </row>
    <row r="8" spans="1:17">
      <c r="K8" s="1"/>
      <c r="P8" s="6"/>
      <c r="Q8" s="4"/>
    </row>
    <row r="9" spans="1:17">
      <c r="K9" s="1"/>
      <c r="N9" s="7"/>
      <c r="O9" s="7"/>
      <c r="P9" s="8"/>
      <c r="Q9" s="9"/>
    </row>
    <row r="10" spans="1:17" ht="51.75" customHeight="1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ht="171">
      <c r="A11" s="10" t="s">
        <v>0</v>
      </c>
      <c r="B11" s="10" t="s">
        <v>1</v>
      </c>
      <c r="C11" s="10" t="s">
        <v>10</v>
      </c>
      <c r="D11" s="10" t="s">
        <v>18</v>
      </c>
      <c r="E11" s="10" t="s">
        <v>17</v>
      </c>
      <c r="F11" s="10" t="s">
        <v>19</v>
      </c>
      <c r="G11" s="10" t="s">
        <v>20</v>
      </c>
      <c r="H11" s="10" t="s">
        <v>2</v>
      </c>
      <c r="I11" s="10" t="s">
        <v>3</v>
      </c>
      <c r="J11" s="10" t="s">
        <v>4</v>
      </c>
      <c r="K11" s="10" t="s">
        <v>5</v>
      </c>
      <c r="L11" s="10" t="s">
        <v>14</v>
      </c>
      <c r="M11" s="10" t="s">
        <v>6</v>
      </c>
      <c r="N11" s="10" t="s">
        <v>7</v>
      </c>
      <c r="O11" s="10" t="s">
        <v>8</v>
      </c>
      <c r="P11" s="10" t="s">
        <v>9</v>
      </c>
      <c r="Q11" s="10" t="s">
        <v>15</v>
      </c>
    </row>
    <row r="12" spans="1:17">
      <c r="A12" s="11">
        <v>1</v>
      </c>
      <c r="B12" s="12" t="s">
        <v>11</v>
      </c>
      <c r="C12" s="13">
        <v>28045</v>
      </c>
      <c r="D12" s="14">
        <v>0.9</v>
      </c>
      <c r="E12" s="5">
        <v>1.0149999999999999</v>
      </c>
      <c r="F12" s="5">
        <v>1</v>
      </c>
      <c r="G12" s="5">
        <v>1</v>
      </c>
      <c r="H12" s="5">
        <v>73.164153617808239</v>
      </c>
      <c r="I12" s="14">
        <v>66.835454329867829</v>
      </c>
      <c r="J12" s="14">
        <v>1874400.3166811431</v>
      </c>
      <c r="K12" s="15">
        <v>0.84749662554397076</v>
      </c>
      <c r="L12" s="14">
        <v>1588547.9433058191</v>
      </c>
      <c r="M12" s="14">
        <v>4713640.8701165915</v>
      </c>
      <c r="N12" s="14">
        <v>4765643.829917457</v>
      </c>
      <c r="O12" s="14">
        <v>4765643.829917457</v>
      </c>
      <c r="P12" s="14">
        <v>4765643.829917457</v>
      </c>
      <c r="Q12" s="14">
        <f>P12+O12+N12+M12</f>
        <v>19010572.359868962</v>
      </c>
    </row>
    <row r="13" spans="1:17">
      <c r="A13" s="11">
        <v>2</v>
      </c>
      <c r="B13" s="16" t="s">
        <v>12</v>
      </c>
      <c r="C13" s="13">
        <v>120920</v>
      </c>
      <c r="D13" s="14">
        <v>0.9</v>
      </c>
      <c r="E13" s="5">
        <v>0.98</v>
      </c>
      <c r="F13" s="5">
        <v>1</v>
      </c>
      <c r="G13" s="5">
        <v>1</v>
      </c>
      <c r="H13" s="5">
        <v>73.164153617808239</v>
      </c>
      <c r="I13" s="14">
        <v>64.53078349090687</v>
      </c>
      <c r="J13" s="14">
        <v>7803062.3397204587</v>
      </c>
      <c r="K13" s="15">
        <v>0.84749662554397076</v>
      </c>
      <c r="L13" s="14">
        <v>6613069.0018223301</v>
      </c>
      <c r="M13" s="14">
        <v>19097981.171233822</v>
      </c>
      <c r="N13" s="14">
        <v>19839207.00546699</v>
      </c>
      <c r="O13" s="14">
        <v>19839207.00546699</v>
      </c>
      <c r="P13" s="14">
        <v>19839207.00546699</v>
      </c>
      <c r="Q13" s="14">
        <f t="shared" ref="Q13:Q14" si="0">P13+O13+N13+M13</f>
        <v>78615602.187634796</v>
      </c>
    </row>
    <row r="14" spans="1:17">
      <c r="A14" s="11">
        <v>3</v>
      </c>
      <c r="B14" s="16" t="s">
        <v>13</v>
      </c>
      <c r="C14" s="13">
        <v>839755</v>
      </c>
      <c r="D14" s="14">
        <v>1.05</v>
      </c>
      <c r="E14" s="5">
        <v>0.94299999999999995</v>
      </c>
      <c r="F14" s="5">
        <v>1.244</v>
      </c>
      <c r="G14" s="5">
        <v>1</v>
      </c>
      <c r="H14" s="5">
        <v>73.164153617808239</v>
      </c>
      <c r="I14" s="14">
        <v>90.119697460612997</v>
      </c>
      <c r="J14" s="14">
        <v>75678466.541037068</v>
      </c>
      <c r="K14" s="15">
        <v>0.84749662554397076</v>
      </c>
      <c r="L14" s="14">
        <v>64137245.019871213</v>
      </c>
      <c r="M14" s="14">
        <v>145922375.84365523</v>
      </c>
      <c r="N14" s="14">
        <v>192411735.05961365</v>
      </c>
      <c r="O14" s="14">
        <v>192411735.05961365</v>
      </c>
      <c r="P14" s="14">
        <v>192411735.05961365</v>
      </c>
      <c r="Q14" s="14">
        <f t="shared" si="0"/>
        <v>723157581.0224961</v>
      </c>
    </row>
    <row r="15" spans="1:17">
      <c r="A15" s="17"/>
      <c r="B15" s="17" t="s">
        <v>16</v>
      </c>
      <c r="C15" s="18">
        <f>SUM(C12:C14)</f>
        <v>988720</v>
      </c>
      <c r="D15" s="19"/>
      <c r="E15" s="20"/>
      <c r="F15" s="20"/>
      <c r="G15" s="20"/>
      <c r="H15" s="21"/>
      <c r="I15" s="21"/>
      <c r="J15" s="22">
        <f>SUM(J12:J14)</f>
        <v>85355929.197438672</v>
      </c>
      <c r="K15" s="21"/>
      <c r="L15" s="22">
        <f t="shared" ref="L15:Q15" si="1">SUM(L12:L14)</f>
        <v>72338861.964999363</v>
      </c>
      <c r="M15" s="22">
        <f t="shared" si="1"/>
        <v>169733997.88500565</v>
      </c>
      <c r="N15" s="22">
        <f t="shared" si="1"/>
        <v>217016585.8949981</v>
      </c>
      <c r="O15" s="22">
        <f t="shared" si="1"/>
        <v>217016585.8949981</v>
      </c>
      <c r="P15" s="22">
        <f t="shared" si="1"/>
        <v>217016585.8949981</v>
      </c>
      <c r="Q15" s="22">
        <f t="shared" si="1"/>
        <v>820783755.56999981</v>
      </c>
    </row>
  </sheetData>
  <mergeCells count="2">
    <mergeCell ref="A10:Q10"/>
    <mergeCell ref="O2:Q2"/>
  </mergeCells>
  <pageMargins left="0.15748031496062992" right="0.1574803149606299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(2)</vt:lpstr>
      <vt:lpstr>'СМП (2)'!Заголовки_для_печати</vt:lpstr>
      <vt:lpstr>'СМП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Губанов</dc:creator>
  <cp:lastModifiedBy>Васильева</cp:lastModifiedBy>
  <cp:lastPrinted>2023-04-05T07:31:14Z</cp:lastPrinted>
  <dcterms:created xsi:type="dcterms:W3CDTF">2022-10-13T11:42:58Z</dcterms:created>
  <dcterms:modified xsi:type="dcterms:W3CDTF">2023-04-05T07:31:17Z</dcterms:modified>
</cp:coreProperties>
</file>